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Qax" sheetId="1" r:id="rId1"/>
    <sheet name="Mank" sheetId="2" r:id="rId2"/>
    <sheet name="Dproc" sheetId="3" r:id="rId3"/>
    <sheet name="Gradaran" sheetId="4" r:id="rId4"/>
    <sheet name="lernacor" sheetId="5" r:id="rId5"/>
  </sheets>
  <definedNames/>
  <calcPr fullCalcOnLoad="1"/>
</workbook>
</file>

<file path=xl/sharedStrings.xml><?xml version="1.0" encoding="utf-8"?>
<sst xmlns="http://schemas.openxmlformats.org/spreadsheetml/2006/main" count="152" uniqueCount="114">
  <si>
    <t xml:space="preserve">     </t>
  </si>
  <si>
    <t>¸³ëïÇ³ñ³Ï</t>
  </si>
  <si>
    <t>ºñ³ÅÇßï</t>
  </si>
  <si>
    <t xml:space="preserve">úï³ñ É»½íÇ ¹³ëï. </t>
  </si>
  <si>
    <t>îÝûñ»Ý</t>
  </si>
  <si>
    <t>Ø»Ãá¹Çëï</t>
  </si>
  <si>
    <t>¶ÉË. Ñ³ßí³å³Ñ</t>
  </si>
  <si>
    <t>¸³ëï. û·Ý³Ï³Ý</t>
  </si>
  <si>
    <t>îÝï»ëí³ñ</t>
  </si>
  <si>
    <t>ÊáÑ³ñ³ñ</t>
  </si>
  <si>
    <t>ÊáÑ³ñ³ñÇ û·Ý³Ï³Ý</t>
  </si>
  <si>
    <t xml:space="preserve">Èí³óù³ñ³ñ ¨ ³ñ¹áõÏáÕ </t>
  </si>
  <si>
    <t>øáõÛñ</t>
  </si>
  <si>
    <t>úÅ³Ý¹³Ï µ³Ýíáñ</t>
  </si>
  <si>
    <t>Ð³ßí³å³Ñ</t>
  </si>
  <si>
    <t>²í³· ·ñ³¹³ñ³Ý³í³ñ</t>
  </si>
  <si>
    <t>¶ñ³¹³ñ³Ý³í³ñ</t>
  </si>
  <si>
    <t>Ð³í³ù³ñ³ñ</t>
  </si>
  <si>
    <t xml:space="preserve"> ì³ñÓ³ïñáõÃÛ³Ý ã³÷Á ë³ÑÙ³Ý»É Áëï Ù³ëÝ³·ÇïáõÃÛáõÝÝ»ñÇ </t>
  </si>
  <si>
    <t xml:space="preserve">    </t>
  </si>
  <si>
    <t xml:space="preserve">1.àõëáõóÇãÝ»ñÇ Ù»Ï ¹ñáõÛùÇ í³ñÓ³ã³÷Á Áëï ëï³ÅÇ ¨ ÏñÃáõÃÛ³Ý </t>
  </si>
  <si>
    <t xml:space="preserve">0-8 ï³ñÇ /ÙÇçÇÝ Ù³ëÝ³·Çï³Ï³Ý /  </t>
  </si>
  <si>
    <t xml:space="preserve">9-15 ï³ñÇ / ÙÇçÇÝ Ù³ëÝ³·Çï³Ï³Ý / </t>
  </si>
  <si>
    <t>16-Çó µ³ñÓñ /µ³ñÓñ³·áõÛÝ ÏñÃáõÃÛ³Ùµ /</t>
  </si>
  <si>
    <t>Համայնքի ղեկավարի օգնական</t>
  </si>
  <si>
    <t>Ցրիչ</t>
  </si>
  <si>
    <t>Օժանդակ բանվոր</t>
  </si>
  <si>
    <t>Աշխատակազմի քարտուղար</t>
  </si>
  <si>
    <t>Հավաքարար</t>
  </si>
  <si>
    <t>ÀÝ¹³Ù»ÝÁ</t>
  </si>
  <si>
    <t>êå³ëù Éí³óáÕ</t>
  </si>
  <si>
    <t>Ð³ëïÇùÝ»ñÇ ³Ýí³ÝáõÙÁ</t>
  </si>
  <si>
    <t>Ð³ëïÇù³ÛÇÝ ÙÇ³íáñ</t>
  </si>
  <si>
    <t>ä³ßïáÝ³ÛÇÝ ¹ñáõÛù³ã³÷                 /ÐÐ ¹ñ³Ù/ÑÇÝ</t>
  </si>
  <si>
    <t>ä³ßïáÝ³ÛÇÝ ¹ñáõÛù³ã³÷                 /ÐÐ ¹ñ³Ù/Ýáñ</t>
  </si>
  <si>
    <t>2.²ßË³ï³Ï³½ÙÇ Ñ³ëïÇù³óáõó³ÏÁ ¨ å³ßïáÝ³ÛÇÝ ¹ñáõÛù³ã³÷»ñÁ</t>
  </si>
  <si>
    <t xml:space="preserve">       § ø³ç³ñ³ÝÇ ÃÇí 1 Ù³ÝÏ³å³ñï»½¦ Ðà²Î</t>
  </si>
  <si>
    <t>Ավտովարորդ</t>
  </si>
  <si>
    <t>Տնտեսվար</t>
  </si>
  <si>
    <t>Կաթսայատան բանվոր</t>
  </si>
  <si>
    <t>¶ÉË. h³ßí³å³Ñ</t>
  </si>
  <si>
    <t>¸ñáõÛùÇ ã³÷Á/Ýáñ/</t>
  </si>
  <si>
    <t>¸ñáõÛùÁ Áëï ëï³ÅÇ</t>
  </si>
  <si>
    <t>ä³ßïáÝ³ÛÇÝ ¹ñáõÛù³ã³÷ /ÐÐ ¹ñ³Ù/Ýáñ</t>
  </si>
  <si>
    <t>ä³ßïáÝ³ÛÇÝ     ¹ñáõÛù³ã³÷         /ÐÐ ¹ñ³Ù/ÑÇÝ</t>
  </si>
  <si>
    <t>¶áñÍ³í³ñ</t>
  </si>
  <si>
    <t>àõëÙ³ëí³ñ</t>
  </si>
  <si>
    <t>1. ²ßË³ï³Ï³½ÙÇ Ãí³ù³Ý³ÏÁ`29</t>
  </si>
  <si>
    <t>Պարուսույց</t>
  </si>
  <si>
    <t>Սպորտ հրահանգիչ</t>
  </si>
  <si>
    <t>համակարգչի օպերատոր</t>
  </si>
  <si>
    <t>1. ²ßË³ï³Ï³½ÙÇ Ãí³ù³Ý³ÏÁ`6</t>
  </si>
  <si>
    <t>Մանկապարտեզի վարիչ</t>
  </si>
  <si>
    <t>հաշվապահ</t>
  </si>
  <si>
    <t>դաստիարակ</t>
  </si>
  <si>
    <t>դաստիարակի օգնական</t>
  </si>
  <si>
    <t>խոհարար</t>
  </si>
  <si>
    <t>օժանդակ բանվոր</t>
  </si>
  <si>
    <t>¹³ë³Å³Ù»ñÇ</t>
  </si>
  <si>
    <t xml:space="preserve">                   ,,Լեռնաձորի մանկապարտեզ,, ՀՈԱԿ </t>
  </si>
  <si>
    <t>§ø³ç³ñ³ÝÇ  ³ñí»ëïÇ ¹åñáó¦Ðà²Î</t>
  </si>
  <si>
    <t>..øաջարանի գրադարանային միավորում,,ՀՈԱԿ</t>
  </si>
  <si>
    <t>¶ñ³¹³ñ³Ý³í³ñ/Լեռնաձոր/</t>
  </si>
  <si>
    <t>¶ñ³¹³ñ³Ý³í³ñ/Գեղի/</t>
  </si>
  <si>
    <t>¶ñ³¹³ñ³Ý³í³ñ/Ն Աստղաբերդ/</t>
  </si>
  <si>
    <t xml:space="preserve">1. ²ßË³ï³Ï³½ÙÇ Ãí³ù³Ý³ÏÁ`18 </t>
  </si>
  <si>
    <t>Հ/Հ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</si>
  <si>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</si>
  <si>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</si>
  <si>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</si>
  <si>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</si>
  <si>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մամուլի քարտուղար</t>
  </si>
  <si>
    <t xml:space="preserve">Վարչական ղեկավար </t>
  </si>
  <si>
    <t xml:space="preserve">Վարչական ղեկավար  </t>
  </si>
  <si>
    <t>ՀԱՄԱՅՆՔԱՅԻՆ ԾԱՌԱՅՈՒԹՅԱՆ ՊԱՇՏՈՆՆԵՐ</t>
  </si>
  <si>
    <t>Քաղաքաշինության, հողի վերահսկողության,կոմունալ տնտեսության,տրանսպորտի և համատիրությունների աշխատանքների համակարգման բաժին</t>
  </si>
  <si>
    <t>Բաժնի պետ</t>
  </si>
  <si>
    <t>Գլխավոր մասնագետ</t>
  </si>
  <si>
    <t>Առաջատար մասնագետ</t>
  </si>
  <si>
    <t>Առաջին կարգի մասնագետ</t>
  </si>
  <si>
    <t xml:space="preserve"> Ֆինանսատնտեսագիտական, եկամուտների հաշվառման և հավաքագրման  բաժին</t>
  </si>
  <si>
    <t>Բնապահպանության,գյուղատնտեսության և տնտեսական զարգացման ծրագրերի բաժին</t>
  </si>
  <si>
    <t xml:space="preserve">       ԱՇԽԱՏԱԿԱԶՄ</t>
  </si>
  <si>
    <t xml:space="preserve">Առաջին կարգի մասնագետ </t>
  </si>
  <si>
    <t xml:space="preserve">                     ՆԵՐՔԻՆ ԱՈՒԴԻՏԻ ԲԱԺԻՆ</t>
  </si>
  <si>
    <t xml:space="preserve">                  ՔԿԱԳ  ՏԱՐԱԾՔԱՅԻՆ ԲԱԺԻՆ</t>
  </si>
  <si>
    <r>
      <t xml:space="preserve">                   ԸՆԴԱՄԵՆԸ                                               </t>
    </r>
    <r>
      <rPr>
        <b/>
        <sz val="12"/>
        <color indexed="8"/>
        <rFont val="GHEA Grapalat"/>
        <family val="3"/>
      </rPr>
      <t xml:space="preserve">               </t>
    </r>
  </si>
  <si>
    <t>ՏԵԽՆԻԿԱԿԱՆ ՍՊԱՍԱՐԿՈՒՄ ԻՐԱԿԱՆԱՑՆՈՂ ԱՆՁՆԱԿԱԶՄ</t>
  </si>
  <si>
    <t>ՀԿՏՀ Կառավարող</t>
  </si>
  <si>
    <t>Գործավար</t>
  </si>
  <si>
    <t xml:space="preserve">Էլեկտրիկ </t>
  </si>
  <si>
    <r>
      <t xml:space="preserve">                    ԸՆԴԱՄԵՆԸ                                              </t>
    </r>
    <r>
      <rPr>
        <b/>
        <sz val="12"/>
        <color indexed="8"/>
        <rFont val="GHEA Grapalat"/>
        <family val="3"/>
      </rPr>
      <t xml:space="preserve">                  </t>
    </r>
  </si>
  <si>
    <r>
      <t xml:space="preserve">                   ԸՆԴՀԱՆՈՒՐ                                             </t>
    </r>
    <r>
      <rPr>
        <b/>
        <sz val="12"/>
        <color indexed="8"/>
        <rFont val="GHEA Grapalat"/>
        <family val="3"/>
      </rPr>
      <t xml:space="preserve">                 </t>
    </r>
  </si>
  <si>
    <t xml:space="preserve">ՀԱՍՏԻՔԱՅԻՆ 
ՄԻԱՎՈՐԸ
</t>
  </si>
  <si>
    <t xml:space="preserve">ՀԱՍՏԻՔԻ
ԱՆՎԱՆՈՒՄԸ
</t>
  </si>
  <si>
    <t>ՀԱՅԱՍՏԱՆԻ ՀԱՆՐԱՊԵՏՈՒԹՅԱՆ ՍՅՈՒՆԻՔԻ  ՄԱՐԶԻ ՔԱՋԱՐԱՆԻ  ՀԱՄԱՅՆՔԱՊԵՏԱՐԱՆԻ ԱՇԽԱՏԱԿԱԶՄԻ ԱՇԽԱՏԱԿԻՑՆԵՐԻ ԹՎԱՔԱՆԱԿԸ, ՀԱՍՏԻՔԱՑՈՒՑԱԿԸ ԵՎ ՊԱՇՏՈՆԱՅԻՆ ԴՐՈՒՅՔԱՉԱՓԵՐԸ</t>
  </si>
  <si>
    <t xml:space="preserve">ՊԱՇՏՈՆԱՅԻՆ
ԴՐՈՒՅՔԱՉԱՓԸ
(սահմանվում է հաստիքային մեկ միավորի համար նախկին)
</t>
  </si>
  <si>
    <t xml:space="preserve">ՊԱՇՏՈՆԱՅԻՆ
ԴՐՈՒՅՔԱՉԱՓԸ
(սահմանվում է հաստիքային մեկ միավորի համար նոր)
</t>
  </si>
  <si>
    <r>
      <t xml:space="preserve">ԸՆԴԱՄԵՆԸ                                       </t>
    </r>
    <r>
      <rPr>
        <b/>
        <sz val="12"/>
        <color indexed="8"/>
        <rFont val="GHEA Grapalat"/>
        <family val="3"/>
      </rPr>
      <t xml:space="preserve">                  1.746.000</t>
    </r>
  </si>
  <si>
    <t>Ռեֆերենտ</t>
  </si>
  <si>
    <t>ä³ßïáÝ³ÛÇÝ     ¹ñáõÛù³ã³÷         /ÐÐ ¹ñ³Ù/Ýախկին</t>
  </si>
  <si>
    <t xml:space="preserve">   §ø³ç³ñ³ÝÇ ÃÇí 1  Ù³ÝÏ³å³ñï»½¦ Ðà²Î-Ç ¹³ëïÇ³ñ³ÏÇ 1/Ù»Ï/ ¹ñáõÛùÁ ë³ÑÙ³Ý»É 9/ինը/ Å³Ù </t>
  </si>
  <si>
    <t>Դռնապան</t>
  </si>
  <si>
    <t>¸ñáõÛùÇ ã³÷Á/Ýախկին/</t>
  </si>
  <si>
    <t>ä³ßïáÝ³ÛÇÝ ¹ñáõÛù³ã³÷                 /ÐÐ ¹ñ³Ù/Ýախկին</t>
  </si>
  <si>
    <t>1. ²ßË³ï³Ï³½ÙÇ Ãí³ù³Ý³ÏÁ`42</t>
  </si>
  <si>
    <t>ä³ßïáÝ³ÛÇÝ     ¹ñáõÛù³ã³÷         /ÐÐ ¹ñ³Ù/նոր</t>
  </si>
  <si>
    <r>
      <t xml:space="preserve"> ,,</t>
    </r>
    <r>
      <rPr>
        <sz val="11"/>
        <rFont val="Arial LatArm"/>
        <family val="2"/>
      </rPr>
      <t xml:space="preserve">ø³ç³ñ³ÝÇ Ù³ÝÏ³Ï³Ý ³ñí»ëïÇ ¹åñáó,,Ðà²Î-áõÙ ë³ÑÙ³Ý»É1/Ù»Ï/  ¹ñáõÛùÁ  Áëï </t>
    </r>
  </si>
  <si>
    <r>
      <t>1.</t>
    </r>
    <r>
      <rPr>
        <sz val="7"/>
        <rFont val="Arial LatArm"/>
        <family val="2"/>
      </rPr>
      <t xml:space="preserve">      </t>
    </r>
    <r>
      <rPr>
        <sz val="11"/>
        <rFont val="Arial LatArm"/>
        <family val="2"/>
      </rPr>
      <t>²ÝÑ³ï³Ï³Ý    ------      18/ï³ëÝáõÃ/ Å³Ù</t>
    </r>
  </si>
  <si>
    <r>
      <t>2.</t>
    </r>
    <r>
      <rPr>
        <sz val="7"/>
        <rFont val="Arial LatArm"/>
        <family val="2"/>
      </rPr>
      <t xml:space="preserve">      </t>
    </r>
    <r>
      <rPr>
        <sz val="11"/>
        <rFont val="Arial LatArm"/>
        <family val="2"/>
      </rPr>
      <t>ÊÙµ³Ï³ÛÇÝ      ------       16/ï³ëí»ó/ Å³Ù</t>
    </r>
  </si>
  <si>
    <r>
      <t>3.</t>
    </r>
    <r>
      <rPr>
        <sz val="7"/>
        <rFont val="Arial LatArm"/>
        <family val="2"/>
      </rPr>
      <t xml:space="preserve">      </t>
    </r>
    <r>
      <rPr>
        <sz val="11"/>
        <rFont val="Arial LatArm"/>
        <family val="2"/>
      </rPr>
      <t>ÎáÝó»ñïÙ»Ûëï ------      18/ï³ëÝáõÃ/ Å³Ù</t>
    </r>
  </si>
  <si>
    <t>Հավելված 2</t>
  </si>
  <si>
    <t>Եկամուտների հավաքագրող</t>
  </si>
  <si>
    <t>Աշխատակիցների թվաքանակը՝ 52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</si>
</sst>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###########0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 LatArm"/>
      <family val="2"/>
    </font>
    <font>
      <sz val="9"/>
      <name val="Arial LatArm"/>
      <family val="2"/>
    </font>
    <font>
      <b/>
      <sz val="12"/>
      <name val="Arial LatArm"/>
      <family val="2"/>
    </font>
    <font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sz val="7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GHEA Grapalat"/>
      <family val="3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/>
      <right style="medium">
        <color rgb="FF000000"/>
      </right>
      <top/>
      <bottom/>
    </border>
    <border>
      <left style="thin"/>
      <right style="medium">
        <color rgb="FF000000"/>
      </right>
      <top/>
      <bottom style="medium"/>
    </border>
    <border>
      <left style="thin"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/>
      <right/>
      <top/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>
        <color rgb="FF000000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>
        <color rgb="FF000000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51" fillId="0" borderId="2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3" fontId="53" fillId="0" borderId="26" xfId="0" applyNumberFormat="1" applyFont="1" applyBorder="1" applyAlignment="1">
      <alignment horizontal="right" vertical="center" wrapText="1"/>
    </xf>
    <xf numFmtId="181" fontId="51" fillId="0" borderId="20" xfId="58" applyNumberFormat="1" applyFont="1" applyBorder="1" applyAlignment="1">
      <alignment horizontal="right" vertical="center" wrapText="1"/>
    </xf>
    <xf numFmtId="181" fontId="51" fillId="0" borderId="21" xfId="58" applyNumberFormat="1" applyFont="1" applyBorder="1" applyAlignment="1">
      <alignment horizontal="right" vertical="center" wrapText="1"/>
    </xf>
    <xf numFmtId="181" fontId="4" fillId="0" borderId="27" xfId="0" applyNumberFormat="1" applyFont="1" applyBorder="1" applyAlignment="1">
      <alignment horizontal="right"/>
    </xf>
    <xf numFmtId="0" fontId="51" fillId="0" borderId="28" xfId="0" applyFont="1" applyBorder="1" applyAlignment="1">
      <alignment horizontal="center" vertical="center" wrapText="1"/>
    </xf>
    <xf numFmtId="3" fontId="51" fillId="0" borderId="27" xfId="0" applyNumberFormat="1" applyFont="1" applyBorder="1" applyAlignment="1">
      <alignment horizontal="right" vertical="center" wrapText="1"/>
    </xf>
    <xf numFmtId="3" fontId="51" fillId="0" borderId="20" xfId="0" applyNumberFormat="1" applyFont="1" applyBorder="1" applyAlignment="1">
      <alignment horizontal="right" vertical="center" wrapText="1"/>
    </xf>
    <xf numFmtId="3" fontId="51" fillId="0" borderId="21" xfId="0" applyNumberFormat="1" applyFont="1" applyBorder="1" applyAlignment="1">
      <alignment horizontal="right" vertical="center" wrapText="1"/>
    </xf>
    <xf numFmtId="3" fontId="51" fillId="0" borderId="26" xfId="0" applyNumberFormat="1" applyFont="1" applyBorder="1" applyAlignment="1">
      <alignment horizontal="right" vertical="center" wrapText="1"/>
    </xf>
    <xf numFmtId="3" fontId="51" fillId="0" borderId="22" xfId="0" applyNumberFormat="1" applyFont="1" applyBorder="1" applyAlignment="1">
      <alignment horizontal="right" vertical="center" wrapText="1"/>
    </xf>
    <xf numFmtId="3" fontId="51" fillId="0" borderId="29" xfId="0" applyNumberFormat="1" applyFont="1" applyBorder="1" applyAlignment="1">
      <alignment horizontal="right" vertical="center" wrapText="1"/>
    </xf>
    <xf numFmtId="3" fontId="51" fillId="0" borderId="30" xfId="0" applyNumberFormat="1" applyFont="1" applyBorder="1" applyAlignment="1">
      <alignment horizontal="right" vertical="center" wrapText="1"/>
    </xf>
    <xf numFmtId="3" fontId="51" fillId="0" borderId="25" xfId="0" applyNumberFormat="1" applyFont="1" applyBorder="1" applyAlignment="1">
      <alignment horizontal="righ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3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 wrapText="1"/>
    </xf>
    <xf numFmtId="3" fontId="51" fillId="0" borderId="24" xfId="0" applyNumberFormat="1" applyFont="1" applyBorder="1" applyAlignment="1">
      <alignment horizontal="righ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181" fontId="6" fillId="0" borderId="38" xfId="58" applyNumberFormat="1" applyFont="1" applyBorder="1" applyAlignment="1">
      <alignment horizontal="center" vertical="center"/>
    </xf>
    <xf numFmtId="181" fontId="5" fillId="0" borderId="0" xfId="58" applyNumberFormat="1" applyFont="1" applyAlignment="1">
      <alignment/>
    </xf>
    <xf numFmtId="0" fontId="9" fillId="0" borderId="3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38" xfId="0" applyFont="1" applyBorder="1" applyAlignment="1">
      <alignment/>
    </xf>
    <xf numFmtId="0" fontId="5" fillId="33" borderId="38" xfId="0" applyFont="1" applyFill="1" applyBorder="1" applyAlignment="1">
      <alignment horizontal="center"/>
    </xf>
    <xf numFmtId="181" fontId="5" fillId="0" borderId="38" xfId="58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181" fontId="5" fillId="0" borderId="0" xfId="58" applyNumberFormat="1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1" xfId="0" applyFont="1" applyBorder="1" applyAlignment="1">
      <alignment horizontal="center"/>
    </xf>
    <xf numFmtId="181" fontId="9" fillId="0" borderId="4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81" fontId="6" fillId="0" borderId="0" xfId="58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81" fontId="9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39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81" fontId="9" fillId="0" borderId="38" xfId="58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9" fillId="0" borderId="0" xfId="0" applyFont="1" applyAlignment="1">
      <alignment horizontal="left" indent="4"/>
    </xf>
    <xf numFmtId="0" fontId="5" fillId="0" borderId="38" xfId="0" applyFont="1" applyBorder="1" applyAlignment="1">
      <alignment/>
    </xf>
    <xf numFmtId="181" fontId="9" fillId="0" borderId="38" xfId="58" applyNumberFormat="1" applyFont="1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38" xfId="0" applyFont="1" applyBorder="1" applyAlignment="1">
      <alignment vertical="top" wrapText="1"/>
    </xf>
    <xf numFmtId="0" fontId="9" fillId="0" borderId="38" xfId="0" applyFont="1" applyBorder="1" applyAlignment="1">
      <alignment horizontal="center" vertical="center" wrapText="1"/>
    </xf>
    <xf numFmtId="181" fontId="9" fillId="0" borderId="38" xfId="58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81" fontId="9" fillId="0" borderId="38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37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5" fillId="0" borderId="39" xfId="0" applyFont="1" applyBorder="1" applyAlignment="1">
      <alignment/>
    </xf>
    <xf numFmtId="0" fontId="5" fillId="33" borderId="39" xfId="0" applyFont="1" applyFill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1" fillId="0" borderId="30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38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38" xfId="0" applyFont="1" applyBorder="1" applyAlignment="1">
      <alignment/>
    </xf>
    <xf numFmtId="181" fontId="6" fillId="0" borderId="3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40">
      <selection activeCell="D71" sqref="D71"/>
    </sheetView>
  </sheetViews>
  <sheetFormatPr defaultColWidth="9.140625" defaultRowHeight="12.75"/>
  <cols>
    <col min="1" max="1" width="5.00390625" style="19" customWidth="1"/>
    <col min="2" max="2" width="50.7109375" style="19" customWidth="1"/>
    <col min="3" max="3" width="18.7109375" style="19" bestFit="1" customWidth="1"/>
    <col min="4" max="4" width="16.8515625" style="19" customWidth="1"/>
    <col min="5" max="5" width="19.57421875" style="19" customWidth="1"/>
    <col min="6" max="16384" width="9.140625" style="19" customWidth="1"/>
  </cols>
  <sheetData>
    <row r="1" spans="3:5" ht="13.5">
      <c r="C1" s="132"/>
      <c r="D1" s="133"/>
      <c r="E1" s="19" t="s">
        <v>111</v>
      </c>
    </row>
    <row r="2" spans="3:4" ht="13.5" customHeight="1">
      <c r="C2" s="133"/>
      <c r="D2" s="133"/>
    </row>
    <row r="3" spans="3:4" ht="13.5" customHeight="1">
      <c r="C3" s="133"/>
      <c r="D3" s="133"/>
    </row>
    <row r="4" spans="3:4" ht="24.75" customHeight="1">
      <c r="C4" s="133"/>
      <c r="D4" s="133"/>
    </row>
    <row r="5" ht="16.5" customHeight="1">
      <c r="A5" s="1"/>
    </row>
    <row r="6" ht="11.25" customHeight="1">
      <c r="A6" s="2"/>
    </row>
    <row r="7" spans="1:5" ht="15.75" customHeight="1">
      <c r="A7" s="129" t="s">
        <v>95</v>
      </c>
      <c r="B7" s="129"/>
      <c r="C7" s="129"/>
      <c r="D7" s="129"/>
      <c r="E7" s="14"/>
    </row>
    <row r="8" spans="1:5" ht="12.75" customHeight="1">
      <c r="A8" s="129"/>
      <c r="B8" s="129"/>
      <c r="C8" s="129"/>
      <c r="D8" s="129"/>
      <c r="E8" s="14"/>
    </row>
    <row r="9" spans="1:5" ht="12.75" customHeight="1">
      <c r="A9" s="13"/>
      <c r="B9" s="13"/>
      <c r="C9" s="13"/>
      <c r="D9" s="13"/>
      <c r="E9" s="14"/>
    </row>
    <row r="10" spans="1:2" ht="18" thickBot="1">
      <c r="A10" s="142" t="s">
        <v>113</v>
      </c>
      <c r="B10" s="142"/>
    </row>
    <row r="11" spans="1:5" ht="12.75" customHeight="1">
      <c r="A11" s="140" t="s">
        <v>66</v>
      </c>
      <c r="B11" s="134" t="s">
        <v>94</v>
      </c>
      <c r="C11" s="134" t="s">
        <v>93</v>
      </c>
      <c r="D11" s="138" t="s">
        <v>96</v>
      </c>
      <c r="E11" s="134" t="s">
        <v>97</v>
      </c>
    </row>
    <row r="12" spans="1:5" ht="13.5">
      <c r="A12" s="141"/>
      <c r="B12" s="137"/>
      <c r="C12" s="135"/>
      <c r="D12" s="139"/>
      <c r="E12" s="135"/>
    </row>
    <row r="13" spans="1:5" ht="13.5">
      <c r="A13" s="141"/>
      <c r="B13" s="137"/>
      <c r="C13" s="135"/>
      <c r="D13" s="139"/>
      <c r="E13" s="135"/>
    </row>
    <row r="14" spans="1:5" ht="141" customHeight="1" thickBot="1">
      <c r="A14" s="141"/>
      <c r="B14" s="137"/>
      <c r="C14" s="135"/>
      <c r="D14" s="139"/>
      <c r="E14" s="136"/>
    </row>
    <row r="15" spans="1:5" ht="18" customHeight="1" thickBot="1">
      <c r="A15" s="111" t="s">
        <v>67</v>
      </c>
      <c r="B15" s="118"/>
      <c r="C15" s="118"/>
      <c r="D15" s="118"/>
      <c r="E15" s="119"/>
    </row>
    <row r="16" spans="1:5" ht="18" thickBot="1">
      <c r="A16" s="3">
        <v>1</v>
      </c>
      <c r="B16" s="18" t="s">
        <v>68</v>
      </c>
      <c r="C16" s="15">
        <v>1</v>
      </c>
      <c r="D16" s="24">
        <v>440000</v>
      </c>
      <c r="E16" s="24">
        <v>440000</v>
      </c>
    </row>
    <row r="17" spans="1:5" ht="18" thickBot="1">
      <c r="A17" s="3">
        <v>2</v>
      </c>
      <c r="B17" s="18" t="s">
        <v>69</v>
      </c>
      <c r="C17" s="16">
        <v>1</v>
      </c>
      <c r="D17" s="25">
        <v>358000</v>
      </c>
      <c r="E17" s="25">
        <v>358000</v>
      </c>
    </row>
    <row r="18" spans="1:5" ht="18" thickBot="1">
      <c r="A18" s="3">
        <v>3</v>
      </c>
      <c r="B18" s="18" t="s">
        <v>70</v>
      </c>
      <c r="C18" s="16">
        <v>1</v>
      </c>
      <c r="D18" s="25">
        <v>290000</v>
      </c>
      <c r="E18" s="25">
        <v>290000</v>
      </c>
    </row>
    <row r="19" spans="1:5" ht="18" thickBot="1">
      <c r="A19" s="3">
        <v>4</v>
      </c>
      <c r="B19" s="18" t="s">
        <v>71</v>
      </c>
      <c r="C19" s="16">
        <v>1</v>
      </c>
      <c r="D19" s="25">
        <v>300000</v>
      </c>
      <c r="E19" s="25">
        <v>300000</v>
      </c>
    </row>
    <row r="20" spans="1:5" ht="18" thickBot="1">
      <c r="A20" s="3">
        <v>5</v>
      </c>
      <c r="B20" s="18" t="s">
        <v>24</v>
      </c>
      <c r="C20" s="16">
        <v>1</v>
      </c>
      <c r="D20" s="25">
        <v>220000</v>
      </c>
      <c r="E20" s="25">
        <v>220000</v>
      </c>
    </row>
    <row r="21" spans="1:5" ht="18" thickBot="1">
      <c r="A21" s="3">
        <v>6</v>
      </c>
      <c r="B21" s="18" t="s">
        <v>72</v>
      </c>
      <c r="C21" s="16">
        <v>1</v>
      </c>
      <c r="D21" s="25">
        <v>200000</v>
      </c>
      <c r="E21" s="25">
        <v>200000</v>
      </c>
    </row>
    <row r="22" spans="1:5" ht="18" thickBot="1">
      <c r="A22" s="3">
        <v>7</v>
      </c>
      <c r="B22" s="18" t="s">
        <v>73</v>
      </c>
      <c r="C22" s="16">
        <v>1</v>
      </c>
      <c r="D22" s="25">
        <v>200000</v>
      </c>
      <c r="E22" s="25">
        <v>200000</v>
      </c>
    </row>
    <row r="23" spans="1:5" ht="18" thickBot="1">
      <c r="A23" s="3">
        <v>8</v>
      </c>
      <c r="B23" s="18" t="s">
        <v>72</v>
      </c>
      <c r="C23" s="16">
        <v>1</v>
      </c>
      <c r="D23" s="25">
        <v>180000</v>
      </c>
      <c r="E23" s="25">
        <v>180000</v>
      </c>
    </row>
    <row r="24" spans="1:5" ht="18" thickBot="1">
      <c r="A24" s="3">
        <v>9</v>
      </c>
      <c r="B24" s="18" t="s">
        <v>72</v>
      </c>
      <c r="C24" s="16">
        <v>1</v>
      </c>
      <c r="D24" s="25">
        <v>180000</v>
      </c>
      <c r="E24" s="25">
        <v>180000</v>
      </c>
    </row>
    <row r="25" spans="1:5" ht="18" customHeight="1" thickBot="1">
      <c r="A25" s="130" t="s">
        <v>98</v>
      </c>
      <c r="B25" s="131"/>
      <c r="C25" s="17">
        <f>SUM(C16:C24)</f>
        <v>9</v>
      </c>
      <c r="D25" s="23">
        <f>SUM(D16:D24)</f>
        <v>2368000</v>
      </c>
      <c r="E25" s="26">
        <f>SUM(E16:E24)</f>
        <v>2368000</v>
      </c>
    </row>
    <row r="26" spans="1:5" ht="12.75" customHeight="1">
      <c r="A26" s="113" t="s">
        <v>74</v>
      </c>
      <c r="B26" s="114"/>
      <c r="C26" s="114"/>
      <c r="D26" s="114"/>
      <c r="E26" s="115"/>
    </row>
    <row r="27" spans="1:5" ht="13.5" customHeight="1" thickBot="1">
      <c r="A27" s="116"/>
      <c r="B27" s="117"/>
      <c r="C27" s="117"/>
      <c r="D27" s="117"/>
      <c r="E27" s="112"/>
    </row>
    <row r="28" spans="1:5" ht="18" thickBot="1">
      <c r="A28" s="4">
        <v>10</v>
      </c>
      <c r="B28" s="44" t="s">
        <v>27</v>
      </c>
      <c r="C28" s="8">
        <v>1</v>
      </c>
      <c r="D28" s="28">
        <v>350000</v>
      </c>
      <c r="E28" s="28">
        <v>350000</v>
      </c>
    </row>
    <row r="29" spans="1:5" ht="54" customHeight="1" thickBot="1">
      <c r="A29" s="123" t="s">
        <v>75</v>
      </c>
      <c r="B29" s="124"/>
      <c r="C29" s="124"/>
      <c r="D29" s="124"/>
      <c r="E29" s="125"/>
    </row>
    <row r="30" spans="1:5" ht="18" thickBot="1">
      <c r="A30" s="10">
        <v>11</v>
      </c>
      <c r="B30" s="43" t="s">
        <v>76</v>
      </c>
      <c r="C30" s="15">
        <v>1</v>
      </c>
      <c r="D30" s="29">
        <v>315000</v>
      </c>
      <c r="E30" s="29">
        <v>315000</v>
      </c>
    </row>
    <row r="31" spans="1:5" ht="18" thickBot="1">
      <c r="A31" s="3">
        <v>12</v>
      </c>
      <c r="B31" s="37" t="s">
        <v>77</v>
      </c>
      <c r="C31" s="16">
        <v>1</v>
      </c>
      <c r="D31" s="30">
        <v>270000</v>
      </c>
      <c r="E31" s="30">
        <v>270000</v>
      </c>
    </row>
    <row r="32" spans="1:5" ht="18" thickBot="1">
      <c r="A32" s="3">
        <v>13</v>
      </c>
      <c r="B32" s="37" t="s">
        <v>78</v>
      </c>
      <c r="C32" s="16">
        <v>3</v>
      </c>
      <c r="D32" s="30">
        <v>168000</v>
      </c>
      <c r="E32" s="30">
        <v>168000</v>
      </c>
    </row>
    <row r="33" spans="1:5" ht="18" thickBot="1">
      <c r="A33" s="4">
        <v>14</v>
      </c>
      <c r="B33" s="42" t="s">
        <v>79</v>
      </c>
      <c r="C33" s="20">
        <v>1</v>
      </c>
      <c r="D33" s="32">
        <v>138000</v>
      </c>
      <c r="E33" s="32">
        <v>138000</v>
      </c>
    </row>
    <row r="34" spans="1:5" ht="18" thickBot="1">
      <c r="A34" s="120" t="s">
        <v>80</v>
      </c>
      <c r="B34" s="121"/>
      <c r="C34" s="121"/>
      <c r="D34" s="121"/>
      <c r="E34" s="122"/>
    </row>
    <row r="35" spans="1:5" ht="18" thickBot="1">
      <c r="A35" s="3">
        <v>15</v>
      </c>
      <c r="B35" s="37" t="s">
        <v>76</v>
      </c>
      <c r="C35" s="15">
        <v>1</v>
      </c>
      <c r="D35" s="29">
        <v>315000</v>
      </c>
      <c r="E35" s="29">
        <v>315000</v>
      </c>
    </row>
    <row r="36" spans="1:5" ht="18" thickBot="1">
      <c r="A36" s="3">
        <v>16</v>
      </c>
      <c r="B36" s="37" t="s">
        <v>77</v>
      </c>
      <c r="C36" s="16">
        <v>2</v>
      </c>
      <c r="D36" s="30">
        <v>270000</v>
      </c>
      <c r="E36" s="30">
        <v>270000</v>
      </c>
    </row>
    <row r="37" spans="1:5" ht="18" thickBot="1">
      <c r="A37" s="3">
        <v>17</v>
      </c>
      <c r="B37" s="37" t="s">
        <v>78</v>
      </c>
      <c r="C37" s="16">
        <v>3</v>
      </c>
      <c r="D37" s="30">
        <v>168000</v>
      </c>
      <c r="E37" s="30">
        <v>168000</v>
      </c>
    </row>
    <row r="38" spans="1:5" ht="18" thickBot="1">
      <c r="A38" s="4">
        <v>18</v>
      </c>
      <c r="B38" s="42" t="s">
        <v>79</v>
      </c>
      <c r="C38" s="20">
        <v>2</v>
      </c>
      <c r="D38" s="32">
        <v>138000</v>
      </c>
      <c r="E38" s="32">
        <v>138000</v>
      </c>
    </row>
    <row r="39" spans="1:5" ht="18" thickBot="1">
      <c r="A39" s="120" t="s">
        <v>81</v>
      </c>
      <c r="B39" s="121"/>
      <c r="C39" s="121"/>
      <c r="D39" s="121"/>
      <c r="E39" s="122"/>
    </row>
    <row r="40" spans="1:5" ht="18" thickBot="1">
      <c r="A40" s="5">
        <v>19</v>
      </c>
      <c r="B40" s="42" t="s">
        <v>76</v>
      </c>
      <c r="C40" s="15">
        <v>1</v>
      </c>
      <c r="D40" s="29">
        <v>315000</v>
      </c>
      <c r="E40" s="29">
        <v>315000</v>
      </c>
    </row>
    <row r="41" spans="1:5" ht="18" thickBot="1">
      <c r="A41" s="22">
        <v>20</v>
      </c>
      <c r="B41" s="46" t="s">
        <v>78</v>
      </c>
      <c r="C41" s="21">
        <v>3</v>
      </c>
      <c r="D41" s="45">
        <v>168000</v>
      </c>
      <c r="E41" s="45">
        <v>168000</v>
      </c>
    </row>
    <row r="42" spans="1:5" ht="18" thickBot="1">
      <c r="A42" s="48">
        <v>21</v>
      </c>
      <c r="B42" s="47" t="s">
        <v>79</v>
      </c>
      <c r="C42" s="48">
        <v>1</v>
      </c>
      <c r="D42" s="28">
        <v>138000</v>
      </c>
      <c r="E42" s="28">
        <v>138000</v>
      </c>
    </row>
    <row r="43" spans="1:5" ht="18" customHeight="1" thickBot="1">
      <c r="A43" s="111" t="s">
        <v>82</v>
      </c>
      <c r="B43" s="118"/>
      <c r="C43" s="118"/>
      <c r="D43" s="118"/>
      <c r="E43" s="119"/>
    </row>
    <row r="44" spans="1:5" ht="18" thickBot="1">
      <c r="A44" s="6">
        <v>22</v>
      </c>
      <c r="B44" s="38" t="s">
        <v>77</v>
      </c>
      <c r="C44" s="15">
        <v>1</v>
      </c>
      <c r="D44" s="29">
        <v>270000</v>
      </c>
      <c r="E44" s="29">
        <v>270000</v>
      </c>
    </row>
    <row r="45" spans="1:5" ht="18" thickBot="1">
      <c r="A45" s="6">
        <v>23</v>
      </c>
      <c r="B45" s="38" t="s">
        <v>78</v>
      </c>
      <c r="C45" s="16">
        <v>3</v>
      </c>
      <c r="D45" s="30">
        <v>168000</v>
      </c>
      <c r="E45" s="30">
        <v>168000</v>
      </c>
    </row>
    <row r="46" spans="1:5" ht="18" thickBot="1">
      <c r="A46" s="22">
        <v>24</v>
      </c>
      <c r="B46" s="47" t="s">
        <v>79</v>
      </c>
      <c r="C46" s="21">
        <v>1</v>
      </c>
      <c r="D46" s="45">
        <v>138000</v>
      </c>
      <c r="E46" s="45">
        <v>138000</v>
      </c>
    </row>
    <row r="47" spans="1:5" ht="18" thickBot="1">
      <c r="A47" s="7">
        <v>25</v>
      </c>
      <c r="B47" s="41" t="s">
        <v>83</v>
      </c>
      <c r="C47" s="21">
        <v>4</v>
      </c>
      <c r="D47" s="32">
        <v>115000</v>
      </c>
      <c r="E47" s="32">
        <v>115000</v>
      </c>
    </row>
    <row r="48" spans="1:5" ht="18" thickBot="1">
      <c r="A48" s="126" t="s">
        <v>84</v>
      </c>
      <c r="B48" s="127"/>
      <c r="C48" s="127"/>
      <c r="D48" s="127"/>
      <c r="E48" s="128"/>
    </row>
    <row r="49" spans="1:5" ht="18" thickBot="1">
      <c r="A49" s="9">
        <v>26</v>
      </c>
      <c r="B49" s="39" t="s">
        <v>76</v>
      </c>
      <c r="C49" s="22">
        <v>1</v>
      </c>
      <c r="D49" s="28">
        <v>315000</v>
      </c>
      <c r="E49" s="28">
        <v>315000</v>
      </c>
    </row>
    <row r="50" spans="1:5" ht="18" thickBot="1">
      <c r="A50" s="126" t="s">
        <v>85</v>
      </c>
      <c r="B50" s="127"/>
      <c r="C50" s="127"/>
      <c r="D50" s="127"/>
      <c r="E50" s="128"/>
    </row>
    <row r="51" spans="1:5" ht="18" thickBot="1">
      <c r="A51" s="27">
        <v>27</v>
      </c>
      <c r="B51" s="40" t="s">
        <v>76</v>
      </c>
      <c r="C51" s="22">
        <v>1</v>
      </c>
      <c r="D51" s="34">
        <v>256000</v>
      </c>
      <c r="E51" s="35">
        <v>256000</v>
      </c>
    </row>
    <row r="52" spans="1:5" ht="18" thickBot="1">
      <c r="A52" s="111" t="s">
        <v>86</v>
      </c>
      <c r="B52" s="118"/>
      <c r="C52" s="48">
        <f>+C28+C30+C31+C32+C33+C35+C36+C37+C38+C40+C41+C46+C42+C44+C45+C47+C49+C51</f>
        <v>31</v>
      </c>
      <c r="D52" s="33">
        <f>+D28+D30+D31+D32+D33+D35+D36+D37+D38+D40+D41+D42+D44+D45+D47+D49+D51</f>
        <v>3877000</v>
      </c>
      <c r="E52" s="28">
        <f>+E28+E30+E31+E32+E33+E35+E36+E37+E38+E40+E41+E42+E44+E45+E47+E49+E51</f>
        <v>3877000</v>
      </c>
    </row>
    <row r="53" spans="1:5" ht="18" customHeight="1" thickBot="1">
      <c r="A53" s="111" t="s">
        <v>87</v>
      </c>
      <c r="B53" s="118"/>
      <c r="C53" s="118"/>
      <c r="D53" s="118"/>
      <c r="E53" s="119"/>
    </row>
    <row r="54" spans="1:5" ht="18" thickBot="1">
      <c r="A54" s="11">
        <v>28</v>
      </c>
      <c r="B54" s="36" t="s">
        <v>88</v>
      </c>
      <c r="C54" s="15">
        <v>1</v>
      </c>
      <c r="D54" s="29">
        <v>200000</v>
      </c>
      <c r="E54" s="29">
        <v>200000</v>
      </c>
    </row>
    <row r="55" spans="1:5" ht="18" thickBot="1">
      <c r="A55" s="11">
        <v>29</v>
      </c>
      <c r="B55" s="36" t="s">
        <v>99</v>
      </c>
      <c r="C55" s="15">
        <v>1</v>
      </c>
      <c r="D55" s="29">
        <v>138000</v>
      </c>
      <c r="E55" s="29">
        <v>138000</v>
      </c>
    </row>
    <row r="56" spans="1:5" ht="18" thickBot="1">
      <c r="A56" s="12">
        <v>30</v>
      </c>
      <c r="B56" s="37" t="s">
        <v>26</v>
      </c>
      <c r="C56" s="16">
        <v>1</v>
      </c>
      <c r="D56" s="30">
        <v>120000</v>
      </c>
      <c r="E56" s="30">
        <v>120000</v>
      </c>
    </row>
    <row r="57" spans="1:5" ht="18" thickBot="1">
      <c r="A57" s="11">
        <v>31</v>
      </c>
      <c r="B57" s="37" t="s">
        <v>89</v>
      </c>
      <c r="C57" s="16">
        <v>1</v>
      </c>
      <c r="D57" s="30">
        <v>160000</v>
      </c>
      <c r="E57" s="30">
        <v>160000</v>
      </c>
    </row>
    <row r="58" spans="1:5" ht="18" thickBot="1">
      <c r="A58" s="11">
        <v>32</v>
      </c>
      <c r="B58" s="37" t="s">
        <v>25</v>
      </c>
      <c r="C58" s="15">
        <v>1</v>
      </c>
      <c r="D58" s="29">
        <v>96000</v>
      </c>
      <c r="E58" s="29">
        <v>96000</v>
      </c>
    </row>
    <row r="59" spans="1:5" ht="18" thickBot="1">
      <c r="A59" s="12">
        <v>33</v>
      </c>
      <c r="B59" s="37" t="s">
        <v>37</v>
      </c>
      <c r="C59" s="16">
        <v>1</v>
      </c>
      <c r="D59" s="30">
        <v>150000</v>
      </c>
      <c r="E59" s="30">
        <v>150000</v>
      </c>
    </row>
    <row r="60" spans="1:5" ht="18" thickBot="1">
      <c r="A60" s="11">
        <v>34</v>
      </c>
      <c r="B60" s="37" t="s">
        <v>38</v>
      </c>
      <c r="C60" s="16">
        <v>1</v>
      </c>
      <c r="D60" s="30">
        <v>120000</v>
      </c>
      <c r="E60" s="30">
        <v>120000</v>
      </c>
    </row>
    <row r="61" spans="1:5" ht="18" thickBot="1">
      <c r="A61" s="11">
        <v>35</v>
      </c>
      <c r="B61" s="37" t="s">
        <v>90</v>
      </c>
      <c r="C61" s="15">
        <v>1</v>
      </c>
      <c r="D61" s="29">
        <v>120000</v>
      </c>
      <c r="E61" s="29">
        <v>120000</v>
      </c>
    </row>
    <row r="62" spans="1:5" ht="18" thickBot="1">
      <c r="A62" s="12">
        <v>36</v>
      </c>
      <c r="B62" s="37" t="s">
        <v>28</v>
      </c>
      <c r="C62" s="16">
        <v>2</v>
      </c>
      <c r="D62" s="30">
        <v>96000</v>
      </c>
      <c r="E62" s="30">
        <v>96000</v>
      </c>
    </row>
    <row r="63" spans="1:5" ht="18" thickBot="1">
      <c r="A63" s="11">
        <v>37</v>
      </c>
      <c r="B63" s="42" t="s">
        <v>39</v>
      </c>
      <c r="C63" s="16">
        <v>1</v>
      </c>
      <c r="D63" s="30">
        <v>96000</v>
      </c>
      <c r="E63" s="30">
        <v>96000</v>
      </c>
    </row>
    <row r="64" spans="1:5" ht="18" thickBot="1">
      <c r="A64" s="109">
        <v>38</v>
      </c>
      <c r="B64" s="47" t="s">
        <v>112</v>
      </c>
      <c r="C64" s="110">
        <v>1</v>
      </c>
      <c r="D64" s="45">
        <v>168000</v>
      </c>
      <c r="E64" s="45">
        <v>168000</v>
      </c>
    </row>
    <row r="65" spans="1:5" ht="18" thickBot="1">
      <c r="A65" s="111" t="s">
        <v>91</v>
      </c>
      <c r="B65" s="112"/>
      <c r="C65" s="16">
        <f>SUM(C54:C64)</f>
        <v>12</v>
      </c>
      <c r="D65" s="45">
        <f>SUM(D54:D64)</f>
        <v>1464000</v>
      </c>
      <c r="E65" s="45">
        <f>SUM(E54:E64)</f>
        <v>1464000</v>
      </c>
    </row>
    <row r="66" spans="1:5" ht="18" thickBot="1">
      <c r="A66" s="111" t="s">
        <v>92</v>
      </c>
      <c r="B66" s="119"/>
      <c r="C66" s="20">
        <f>+C25+C52+C65</f>
        <v>52</v>
      </c>
      <c r="D66" s="31">
        <f>+D25+D52+D65</f>
        <v>7709000</v>
      </c>
      <c r="E66" s="28">
        <f>+E25+E52+E65</f>
        <v>7709000</v>
      </c>
    </row>
  </sheetData>
  <sheetProtection/>
  <mergeCells count="21">
    <mergeCell ref="A10:B10"/>
    <mergeCell ref="A48:E48"/>
    <mergeCell ref="A53:E53"/>
    <mergeCell ref="A7:D8"/>
    <mergeCell ref="A25:B25"/>
    <mergeCell ref="C1:D4"/>
    <mergeCell ref="E11:E14"/>
    <mergeCell ref="C11:C14"/>
    <mergeCell ref="B11:B14"/>
    <mergeCell ref="D11:D14"/>
    <mergeCell ref="A11:A14"/>
    <mergeCell ref="A65:B65"/>
    <mergeCell ref="A26:E27"/>
    <mergeCell ref="A15:E15"/>
    <mergeCell ref="A66:B66"/>
    <mergeCell ref="A52:B52"/>
    <mergeCell ref="A39:E39"/>
    <mergeCell ref="A43:E43"/>
    <mergeCell ref="A29:E29"/>
    <mergeCell ref="A34:E34"/>
    <mergeCell ref="A50:E50"/>
  </mergeCells>
  <printOptions/>
  <pageMargins left="0" right="0" top="0" bottom="0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1.57421875" style="49" customWidth="1"/>
    <col min="2" max="2" width="22.7109375" style="49" customWidth="1"/>
    <col min="3" max="3" width="9.57421875" style="49" customWidth="1"/>
    <col min="4" max="4" width="14.28125" style="49" customWidth="1"/>
    <col min="5" max="5" width="14.140625" style="49" customWidth="1"/>
    <col min="6" max="6" width="13.140625" style="49" customWidth="1"/>
    <col min="7" max="7" width="11.28125" style="49" bestFit="1" customWidth="1"/>
    <col min="8" max="8" width="9.140625" style="49" customWidth="1"/>
    <col min="9" max="9" width="11.28125" style="49" bestFit="1" customWidth="1"/>
    <col min="10" max="16384" width="9.140625" style="49" customWidth="1"/>
  </cols>
  <sheetData>
    <row r="1" spans="4:6" ht="12.75">
      <c r="D1" s="144"/>
      <c r="E1" s="144"/>
      <c r="F1" s="144"/>
    </row>
    <row r="2" spans="4:6" ht="12.75">
      <c r="D2" s="148"/>
      <c r="E2" s="148"/>
      <c r="F2" s="148"/>
    </row>
    <row r="3" spans="4:5" ht="12.75">
      <c r="D3" s="50"/>
      <c r="E3" s="50"/>
    </row>
    <row r="4" spans="4:6" ht="12.75">
      <c r="D4" s="52"/>
      <c r="E4" s="52"/>
      <c r="F4" s="51"/>
    </row>
    <row r="7" spans="1:5" ht="18">
      <c r="A7" s="143" t="s">
        <v>36</v>
      </c>
      <c r="B7" s="143"/>
      <c r="C7" s="143"/>
      <c r="D7" s="143"/>
      <c r="E7" s="143"/>
    </row>
    <row r="8" spans="1:5" ht="18">
      <c r="A8" s="54"/>
      <c r="B8" s="54"/>
      <c r="C8" s="54"/>
      <c r="D8" s="54"/>
      <c r="E8" s="54"/>
    </row>
    <row r="9" spans="1:5" ht="15.75" customHeight="1">
      <c r="A9" s="149" t="s">
        <v>47</v>
      </c>
      <c r="B9" s="149"/>
      <c r="C9" s="149"/>
      <c r="D9" s="149"/>
      <c r="E9" s="149"/>
    </row>
    <row r="10" spans="1:5" ht="12.75">
      <c r="A10" s="149" t="s">
        <v>35</v>
      </c>
      <c r="B10" s="149"/>
      <c r="C10" s="149"/>
      <c r="D10" s="149"/>
      <c r="E10" s="149"/>
    </row>
    <row r="11" spans="2:5" ht="15.75">
      <c r="B11" s="151"/>
      <c r="C11" s="151"/>
      <c r="E11" s="57"/>
    </row>
    <row r="13" spans="1:6" ht="28.5" customHeight="1">
      <c r="A13" s="150" t="s">
        <v>101</v>
      </c>
      <c r="B13" s="150"/>
      <c r="C13" s="150"/>
      <c r="D13" s="150"/>
      <c r="E13" s="150"/>
      <c r="F13" s="150"/>
    </row>
    <row r="14" ht="12.75">
      <c r="A14" s="49" t="s">
        <v>0</v>
      </c>
    </row>
    <row r="16" spans="2:5" ht="15" customHeight="1">
      <c r="B16" s="145" t="s">
        <v>31</v>
      </c>
      <c r="C16" s="145" t="s">
        <v>32</v>
      </c>
      <c r="D16" s="145" t="s">
        <v>100</v>
      </c>
      <c r="E16" s="145" t="s">
        <v>43</v>
      </c>
    </row>
    <row r="17" spans="2:5" ht="36" customHeight="1">
      <c r="B17" s="146"/>
      <c r="C17" s="146"/>
      <c r="D17" s="147"/>
      <c r="E17" s="146"/>
    </row>
    <row r="18" spans="2:6" ht="15" customHeight="1">
      <c r="B18" s="101" t="s">
        <v>4</v>
      </c>
      <c r="C18" s="60">
        <v>1</v>
      </c>
      <c r="D18" s="61">
        <v>200000</v>
      </c>
      <c r="E18" s="61">
        <v>200000</v>
      </c>
      <c r="F18" s="62"/>
    </row>
    <row r="19" spans="2:6" ht="15" customHeight="1">
      <c r="B19" s="102" t="s">
        <v>5</v>
      </c>
      <c r="C19" s="60">
        <v>1</v>
      </c>
      <c r="D19" s="61">
        <v>145000</v>
      </c>
      <c r="E19" s="61">
        <v>145000</v>
      </c>
      <c r="F19" s="62"/>
    </row>
    <row r="20" spans="2:6" ht="15" customHeight="1">
      <c r="B20" s="103" t="s">
        <v>6</v>
      </c>
      <c r="C20" s="60">
        <v>1</v>
      </c>
      <c r="D20" s="61">
        <v>140000</v>
      </c>
      <c r="E20" s="61">
        <v>140000</v>
      </c>
      <c r="F20" s="62"/>
    </row>
    <row r="21" spans="2:6" ht="15" customHeight="1">
      <c r="B21" s="104" t="s">
        <v>1</v>
      </c>
      <c r="C21" s="105">
        <v>5</v>
      </c>
      <c r="D21" s="67">
        <v>188800</v>
      </c>
      <c r="E21" s="67">
        <v>188800</v>
      </c>
      <c r="F21" s="62"/>
    </row>
    <row r="22" spans="2:6" ht="15" customHeight="1">
      <c r="B22" s="106" t="s">
        <v>2</v>
      </c>
      <c r="C22" s="107">
        <v>1</v>
      </c>
      <c r="D22" s="67">
        <v>115000</v>
      </c>
      <c r="E22" s="67">
        <v>115000</v>
      </c>
      <c r="F22" s="62"/>
    </row>
    <row r="23" spans="2:6" ht="15" customHeight="1">
      <c r="B23" s="104" t="s">
        <v>3</v>
      </c>
      <c r="C23" s="108">
        <v>0.5</v>
      </c>
      <c r="D23" s="67">
        <v>110000</v>
      </c>
      <c r="E23" s="67">
        <v>110000</v>
      </c>
      <c r="F23" s="62"/>
    </row>
    <row r="24" spans="2:6" ht="15" customHeight="1">
      <c r="B24" s="103" t="s">
        <v>7</v>
      </c>
      <c r="C24" s="60">
        <v>4.4</v>
      </c>
      <c r="D24" s="61">
        <v>100000</v>
      </c>
      <c r="E24" s="61">
        <v>100000</v>
      </c>
      <c r="F24" s="62"/>
    </row>
    <row r="25" spans="2:6" ht="15" customHeight="1">
      <c r="B25" s="102" t="s">
        <v>8</v>
      </c>
      <c r="C25" s="60">
        <v>2</v>
      </c>
      <c r="D25" s="61">
        <v>96000</v>
      </c>
      <c r="E25" s="61">
        <v>96000</v>
      </c>
      <c r="F25" s="62"/>
    </row>
    <row r="26" spans="2:6" ht="12.75">
      <c r="B26" s="102" t="s">
        <v>9</v>
      </c>
      <c r="C26" s="60">
        <v>1</v>
      </c>
      <c r="D26" s="61">
        <v>110000</v>
      </c>
      <c r="E26" s="61">
        <v>110000</v>
      </c>
      <c r="F26" s="62"/>
    </row>
    <row r="27" spans="2:6" ht="15" customHeight="1">
      <c r="B27" s="102" t="s">
        <v>10</v>
      </c>
      <c r="C27" s="60">
        <v>1</v>
      </c>
      <c r="D27" s="61">
        <v>106000</v>
      </c>
      <c r="E27" s="61">
        <v>106000</v>
      </c>
      <c r="F27" s="62"/>
    </row>
    <row r="28" spans="2:6" ht="15" customHeight="1">
      <c r="B28" s="102" t="s">
        <v>30</v>
      </c>
      <c r="C28" s="60">
        <v>1</v>
      </c>
      <c r="D28" s="61">
        <v>96000</v>
      </c>
      <c r="E28" s="61">
        <v>96000</v>
      </c>
      <c r="F28" s="62"/>
    </row>
    <row r="29" spans="2:6" ht="15" customHeight="1">
      <c r="B29" s="102" t="s">
        <v>11</v>
      </c>
      <c r="C29" s="60">
        <v>1</v>
      </c>
      <c r="D29" s="61">
        <v>96000</v>
      </c>
      <c r="E29" s="61">
        <v>96000</v>
      </c>
      <c r="F29" s="62"/>
    </row>
    <row r="30" spans="2:6" ht="15" customHeight="1">
      <c r="B30" s="102" t="s">
        <v>12</v>
      </c>
      <c r="C30" s="60">
        <v>1</v>
      </c>
      <c r="D30" s="61">
        <v>96000</v>
      </c>
      <c r="E30" s="61">
        <v>96000</v>
      </c>
      <c r="F30" s="62"/>
    </row>
    <row r="31" spans="2:6" ht="15" customHeight="1">
      <c r="B31" s="103" t="s">
        <v>13</v>
      </c>
      <c r="C31" s="60">
        <v>0.5</v>
      </c>
      <c r="D31" s="61">
        <v>94000</v>
      </c>
      <c r="E31" s="61">
        <v>94000</v>
      </c>
      <c r="F31" s="62"/>
    </row>
    <row r="32" spans="2:6" ht="15" customHeight="1">
      <c r="B32" s="102" t="s">
        <v>102</v>
      </c>
      <c r="C32" s="60">
        <v>1</v>
      </c>
      <c r="D32" s="61">
        <v>90000</v>
      </c>
      <c r="E32" s="61">
        <v>90000</v>
      </c>
      <c r="F32" s="62"/>
    </row>
    <row r="33" spans="2:6" ht="15" customHeight="1">
      <c r="B33" s="102" t="s">
        <v>39</v>
      </c>
      <c r="C33" s="60">
        <v>1</v>
      </c>
      <c r="D33" s="61">
        <v>80000</v>
      </c>
      <c r="E33" s="61">
        <v>80000</v>
      </c>
      <c r="F33" s="62"/>
    </row>
    <row r="34" spans="2:6" ht="15" customHeight="1">
      <c r="B34" s="102" t="s">
        <v>48</v>
      </c>
      <c r="C34" s="60">
        <v>0.75</v>
      </c>
      <c r="D34" s="61">
        <v>114000</v>
      </c>
      <c r="E34" s="61">
        <v>114000</v>
      </c>
      <c r="F34" s="62"/>
    </row>
    <row r="35" spans="2:6" ht="15" customHeight="1">
      <c r="B35" s="102" t="s">
        <v>49</v>
      </c>
      <c r="C35" s="60">
        <v>0.75</v>
      </c>
      <c r="D35" s="61">
        <v>114000</v>
      </c>
      <c r="E35" s="61">
        <v>114000</v>
      </c>
      <c r="F35" s="62"/>
    </row>
    <row r="36" spans="2:9" ht="12.75">
      <c r="B36" s="155" t="s">
        <v>28</v>
      </c>
      <c r="C36" s="60">
        <v>1</v>
      </c>
      <c r="D36" s="156">
        <v>100000</v>
      </c>
      <c r="E36" s="156">
        <v>100000</v>
      </c>
      <c r="F36" s="62"/>
      <c r="G36" s="79"/>
      <c r="I36" s="79"/>
    </row>
    <row r="37" spans="2:5" ht="15.75">
      <c r="B37" s="87" t="s">
        <v>29</v>
      </c>
      <c r="C37" s="87">
        <f>SUM(C19:C36)</f>
        <v>24.9</v>
      </c>
      <c r="D37" s="99">
        <f>SUM(D19:D36)</f>
        <v>1990800</v>
      </c>
      <c r="E37" s="99">
        <f>SUM(E19:E36)</f>
        <v>1990800</v>
      </c>
    </row>
    <row r="38" spans="5:6" ht="12.75">
      <c r="E38" s="62"/>
      <c r="F38" s="79"/>
    </row>
    <row r="39" spans="5:6" ht="12.75">
      <c r="E39" s="62"/>
      <c r="F39" s="79"/>
    </row>
    <row r="40" spans="5:6" ht="12.75">
      <c r="E40" s="62"/>
      <c r="F40" s="79"/>
    </row>
  </sheetData>
  <sheetProtection/>
  <mergeCells count="11">
    <mergeCell ref="A13:F13"/>
    <mergeCell ref="B16:B17"/>
    <mergeCell ref="C16:C17"/>
    <mergeCell ref="D16:D17"/>
    <mergeCell ref="E16:E17"/>
    <mergeCell ref="D1:F1"/>
    <mergeCell ref="D2:F2"/>
    <mergeCell ref="A7:E7"/>
    <mergeCell ref="A9:E9"/>
    <mergeCell ref="A10:E10"/>
    <mergeCell ref="B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3">
      <selection activeCell="F13" sqref="F13"/>
    </sheetView>
  </sheetViews>
  <sheetFormatPr defaultColWidth="9.140625" defaultRowHeight="12.75"/>
  <cols>
    <col min="1" max="1" width="3.421875" style="49" customWidth="1"/>
    <col min="2" max="2" width="21.8515625" style="49" customWidth="1"/>
    <col min="3" max="3" width="20.8515625" style="49" customWidth="1"/>
    <col min="4" max="4" width="21.28125" style="49" customWidth="1"/>
    <col min="5" max="5" width="26.140625" style="49" customWidth="1"/>
    <col min="6" max="6" width="16.00390625" style="49" customWidth="1"/>
    <col min="7" max="7" width="11.28125" style="49" bestFit="1" customWidth="1"/>
    <col min="8" max="16384" width="9.140625" style="49" customWidth="1"/>
  </cols>
  <sheetData>
    <row r="1" spans="4:6" ht="12.75">
      <c r="D1" s="144"/>
      <c r="E1" s="144"/>
      <c r="F1" s="144"/>
    </row>
    <row r="2" spans="4:6" ht="12.75">
      <c r="D2" s="148"/>
      <c r="E2" s="148"/>
      <c r="F2" s="148"/>
    </row>
    <row r="3" spans="4:5" ht="12.75">
      <c r="D3" s="50"/>
      <c r="E3" s="50"/>
    </row>
    <row r="4" spans="4:6" ht="12.75">
      <c r="D4" s="52"/>
      <c r="E4" s="52"/>
      <c r="F4" s="51"/>
    </row>
    <row r="6" spans="1:5" ht="18">
      <c r="A6" s="143" t="s">
        <v>60</v>
      </c>
      <c r="B6" s="143"/>
      <c r="C6" s="143"/>
      <c r="D6" s="143"/>
      <c r="E6" s="143"/>
    </row>
    <row r="7" spans="1:5" ht="15.75">
      <c r="A7" s="80"/>
      <c r="B7" s="80"/>
      <c r="C7" s="80"/>
      <c r="D7" s="80"/>
      <c r="E7" s="80"/>
    </row>
    <row r="8" spans="1:5" ht="12.75">
      <c r="A8" s="149" t="s">
        <v>105</v>
      </c>
      <c r="B8" s="149"/>
      <c r="C8" s="149"/>
      <c r="D8" s="149"/>
      <c r="E8" s="149"/>
    </row>
    <row r="9" spans="1:5" ht="12.75">
      <c r="A9" s="149" t="s">
        <v>35</v>
      </c>
      <c r="B9" s="149"/>
      <c r="C9" s="149"/>
      <c r="D9" s="149"/>
      <c r="E9" s="149"/>
    </row>
    <row r="10" spans="1:5" ht="12.75">
      <c r="A10" s="51"/>
      <c r="B10" s="51"/>
      <c r="C10" s="51"/>
      <c r="D10" s="51"/>
      <c r="E10" s="51"/>
    </row>
    <row r="11" spans="1:5" ht="14.25">
      <c r="A11" s="88" t="s">
        <v>107</v>
      </c>
      <c r="B11" s="88"/>
      <c r="C11" s="88"/>
      <c r="D11" s="88"/>
      <c r="E11" s="88"/>
    </row>
    <row r="12" ht="14.25">
      <c r="A12" s="89" t="s">
        <v>58</v>
      </c>
    </row>
    <row r="13" ht="14.25">
      <c r="A13" s="89"/>
    </row>
    <row r="14" ht="14.25">
      <c r="A14" s="90" t="s">
        <v>108</v>
      </c>
    </row>
    <row r="15" ht="14.25">
      <c r="A15" s="90" t="s">
        <v>109</v>
      </c>
    </row>
    <row r="16" ht="14.25">
      <c r="A16" s="90" t="s">
        <v>110</v>
      </c>
    </row>
    <row r="18" ht="15.75">
      <c r="A18" s="91" t="s">
        <v>18</v>
      </c>
    </row>
    <row r="19" ht="15.75">
      <c r="A19" s="91" t="s">
        <v>19</v>
      </c>
    </row>
    <row r="20" ht="15.75">
      <c r="A20" s="91" t="s">
        <v>20</v>
      </c>
    </row>
    <row r="21" ht="15.75">
      <c r="A21" s="91"/>
    </row>
    <row r="22" spans="1:5" ht="15.75">
      <c r="A22" s="152" t="s">
        <v>42</v>
      </c>
      <c r="B22" s="152"/>
      <c r="C22" s="152"/>
      <c r="D22" s="92" t="s">
        <v>103</v>
      </c>
      <c r="E22" s="92" t="s">
        <v>41</v>
      </c>
    </row>
    <row r="23" spans="1:5" ht="15.75">
      <c r="A23" s="152" t="s">
        <v>21</v>
      </c>
      <c r="B23" s="152"/>
      <c r="C23" s="152"/>
      <c r="D23" s="93">
        <v>98000</v>
      </c>
      <c r="E23" s="93">
        <v>98000</v>
      </c>
    </row>
    <row r="24" spans="1:5" ht="15.75">
      <c r="A24" s="152" t="s">
        <v>22</v>
      </c>
      <c r="B24" s="152"/>
      <c r="C24" s="152"/>
      <c r="D24" s="93">
        <v>99000</v>
      </c>
      <c r="E24" s="93">
        <v>99000</v>
      </c>
    </row>
    <row r="25" spans="1:5" ht="15.75">
      <c r="A25" s="152" t="s">
        <v>23</v>
      </c>
      <c r="B25" s="152"/>
      <c r="C25" s="152"/>
      <c r="D25" s="93">
        <v>100000</v>
      </c>
      <c r="E25" s="93">
        <v>100000</v>
      </c>
    </row>
    <row r="26" ht="15.75">
      <c r="A26" s="91"/>
    </row>
    <row r="27" ht="15.75">
      <c r="A27" s="91"/>
    </row>
    <row r="28" ht="15.75">
      <c r="A28" s="80"/>
    </row>
    <row r="29" spans="2:5" ht="63" customHeight="1">
      <c r="B29" s="94" t="s">
        <v>31</v>
      </c>
      <c r="C29" s="94" t="s">
        <v>32</v>
      </c>
      <c r="D29" s="94" t="s">
        <v>104</v>
      </c>
      <c r="E29" s="94" t="s">
        <v>34</v>
      </c>
    </row>
    <row r="30" spans="2:5" ht="18" customHeight="1">
      <c r="B30" s="95" t="s">
        <v>4</v>
      </c>
      <c r="C30" s="96">
        <v>1</v>
      </c>
      <c r="D30" s="97">
        <v>200000</v>
      </c>
      <c r="E30" s="97">
        <v>200000</v>
      </c>
    </row>
    <row r="31" spans="2:5" ht="18" customHeight="1">
      <c r="B31" s="95" t="s">
        <v>46</v>
      </c>
      <c r="C31" s="96">
        <v>1</v>
      </c>
      <c r="D31" s="97">
        <v>145000</v>
      </c>
      <c r="E31" s="97">
        <v>145000</v>
      </c>
    </row>
    <row r="32" spans="2:5" ht="18" customHeight="1">
      <c r="B32" s="95" t="s">
        <v>40</v>
      </c>
      <c r="C32" s="96">
        <v>1</v>
      </c>
      <c r="D32" s="97">
        <v>140000</v>
      </c>
      <c r="E32" s="97">
        <v>140000</v>
      </c>
    </row>
    <row r="33" spans="2:5" ht="17.25" customHeight="1">
      <c r="B33" s="95" t="s">
        <v>16</v>
      </c>
      <c r="C33" s="96">
        <v>1</v>
      </c>
      <c r="D33" s="97">
        <v>92000</v>
      </c>
      <c r="E33" s="97">
        <v>92000</v>
      </c>
    </row>
    <row r="34" spans="2:5" ht="17.25" customHeight="1">
      <c r="B34" s="95" t="s">
        <v>45</v>
      </c>
      <c r="C34" s="96">
        <v>1</v>
      </c>
      <c r="D34" s="97">
        <v>92000</v>
      </c>
      <c r="E34" s="97">
        <v>92000</v>
      </c>
    </row>
    <row r="35" spans="2:5" ht="18" customHeight="1">
      <c r="B35" s="95" t="s">
        <v>8</v>
      </c>
      <c r="C35" s="96">
        <v>1</v>
      </c>
      <c r="D35" s="97">
        <v>92000</v>
      </c>
      <c r="E35" s="97">
        <v>92000</v>
      </c>
    </row>
    <row r="36" spans="2:5" ht="15.75">
      <c r="B36" s="95" t="s">
        <v>12</v>
      </c>
      <c r="C36" s="96">
        <v>1</v>
      </c>
      <c r="D36" s="97">
        <v>92000</v>
      </c>
      <c r="E36" s="97">
        <v>92000</v>
      </c>
    </row>
    <row r="37" spans="2:5" ht="16.5" customHeight="1">
      <c r="B37" s="95" t="s">
        <v>17</v>
      </c>
      <c r="C37" s="96">
        <v>3</v>
      </c>
      <c r="D37" s="97">
        <v>84000</v>
      </c>
      <c r="E37" s="97">
        <v>84000</v>
      </c>
    </row>
    <row r="38" spans="2:7" ht="15.75">
      <c r="B38" s="87" t="s">
        <v>29</v>
      </c>
      <c r="C38" s="98">
        <f>SUM(C30:C37)</f>
        <v>10</v>
      </c>
      <c r="D38" s="99">
        <f>SUM(D30:D37)</f>
        <v>937000</v>
      </c>
      <c r="E38" s="99">
        <f>SUM(E30:E37)</f>
        <v>937000</v>
      </c>
      <c r="G38" s="62"/>
    </row>
    <row r="39" ht="15.75">
      <c r="A39" s="100"/>
    </row>
    <row r="40" ht="15.75">
      <c r="A40" s="100"/>
    </row>
    <row r="41" ht="15.75">
      <c r="A41" s="100"/>
    </row>
    <row r="42" ht="15.75">
      <c r="A42" s="100"/>
    </row>
  </sheetData>
  <sheetProtection/>
  <mergeCells count="9">
    <mergeCell ref="D1:F1"/>
    <mergeCell ref="D2:F2"/>
    <mergeCell ref="A23:C23"/>
    <mergeCell ref="A24:C24"/>
    <mergeCell ref="A25:C25"/>
    <mergeCell ref="A6:E6"/>
    <mergeCell ref="A8:E8"/>
    <mergeCell ref="A22:C22"/>
    <mergeCell ref="A9:E9"/>
  </mergeCells>
  <printOptions/>
  <pageMargins left="0.91" right="0.02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3.7109375" style="49" customWidth="1"/>
    <col min="2" max="2" width="36.28125" style="49" customWidth="1"/>
    <col min="3" max="3" width="10.00390625" style="49" customWidth="1"/>
    <col min="4" max="4" width="0.13671875" style="49" hidden="1" customWidth="1"/>
    <col min="5" max="5" width="15.140625" style="49" customWidth="1"/>
    <col min="6" max="6" width="13.7109375" style="49" customWidth="1"/>
    <col min="7" max="7" width="11.28125" style="49" bestFit="1" customWidth="1"/>
    <col min="8" max="16384" width="9.140625" style="49" customWidth="1"/>
  </cols>
  <sheetData>
    <row r="1" spans="4:6" ht="12.75">
      <c r="D1" s="144"/>
      <c r="E1" s="144"/>
      <c r="F1" s="144"/>
    </row>
    <row r="2" spans="4:6" ht="12.75">
      <c r="D2" s="148"/>
      <c r="E2" s="148"/>
      <c r="F2" s="148"/>
    </row>
    <row r="3" spans="4:5" ht="12.75">
      <c r="D3" s="50"/>
      <c r="E3" s="50"/>
    </row>
    <row r="4" spans="4:6" ht="12.75">
      <c r="D4" s="52"/>
      <c r="E4" s="52"/>
      <c r="F4" s="51"/>
    </row>
    <row r="6" spans="1:5" ht="41.25" customHeight="1">
      <c r="A6" s="153" t="s">
        <v>61</v>
      </c>
      <c r="B6" s="153"/>
      <c r="C6" s="153"/>
      <c r="D6" s="153"/>
      <c r="E6" s="153"/>
    </row>
    <row r="7" spans="1:5" ht="15" customHeight="1">
      <c r="A7" s="154"/>
      <c r="B7" s="154"/>
      <c r="C7" s="154"/>
      <c r="D7" s="154"/>
      <c r="E7" s="154"/>
    </row>
    <row r="8" spans="2:4" ht="15.75">
      <c r="B8" s="80"/>
      <c r="C8" s="80"/>
      <c r="D8" s="80"/>
    </row>
    <row r="9" spans="1:5" ht="12.75">
      <c r="A9" s="149" t="s">
        <v>65</v>
      </c>
      <c r="B9" s="149"/>
      <c r="C9" s="149"/>
      <c r="D9" s="149"/>
      <c r="E9" s="149"/>
    </row>
    <row r="10" spans="1:5" ht="12.75">
      <c r="A10" s="149" t="s">
        <v>35</v>
      </c>
      <c r="B10" s="149"/>
      <c r="C10" s="149"/>
      <c r="D10" s="149"/>
      <c r="E10" s="149"/>
    </row>
    <row r="13" spans="1:6" ht="12.75" customHeight="1">
      <c r="A13" s="57"/>
      <c r="B13" s="145" t="s">
        <v>31</v>
      </c>
      <c r="C13" s="145" t="s">
        <v>32</v>
      </c>
      <c r="D13" s="145" t="s">
        <v>33</v>
      </c>
      <c r="E13" s="145" t="s">
        <v>104</v>
      </c>
      <c r="F13" s="145" t="s">
        <v>34</v>
      </c>
    </row>
    <row r="14" spans="1:6" ht="48" customHeight="1">
      <c r="A14" s="57"/>
      <c r="B14" s="146"/>
      <c r="C14" s="146"/>
      <c r="D14" s="146"/>
      <c r="E14" s="146"/>
      <c r="F14" s="146"/>
    </row>
    <row r="15" spans="1:7" ht="15" customHeight="1">
      <c r="A15" s="57"/>
      <c r="B15" s="81" t="s">
        <v>4</v>
      </c>
      <c r="C15" s="82">
        <v>1</v>
      </c>
      <c r="D15" s="83">
        <v>150000</v>
      </c>
      <c r="E15" s="84">
        <v>170000</v>
      </c>
      <c r="F15" s="84">
        <v>170000</v>
      </c>
      <c r="G15" s="62"/>
    </row>
    <row r="16" spans="1:7" ht="15.75" customHeight="1">
      <c r="A16" s="57"/>
      <c r="B16" s="85" t="s">
        <v>14</v>
      </c>
      <c r="C16" s="86">
        <v>1</v>
      </c>
      <c r="D16" s="83">
        <v>115000</v>
      </c>
      <c r="E16" s="84">
        <v>130000</v>
      </c>
      <c r="F16" s="84">
        <v>130000</v>
      </c>
      <c r="G16" s="62"/>
    </row>
    <row r="17" spans="1:7" ht="15.75" customHeight="1">
      <c r="A17" s="57"/>
      <c r="B17" s="81" t="s">
        <v>15</v>
      </c>
      <c r="C17" s="82">
        <v>4</v>
      </c>
      <c r="D17" s="83">
        <v>85000</v>
      </c>
      <c r="E17" s="84">
        <v>95000</v>
      </c>
      <c r="F17" s="84">
        <v>95000</v>
      </c>
      <c r="G17" s="62"/>
    </row>
    <row r="18" spans="1:7" ht="17.25" customHeight="1">
      <c r="A18" s="57"/>
      <c r="B18" s="81" t="s">
        <v>16</v>
      </c>
      <c r="C18" s="83">
        <v>6</v>
      </c>
      <c r="D18" s="83">
        <v>80000</v>
      </c>
      <c r="E18" s="84">
        <v>90000</v>
      </c>
      <c r="F18" s="84">
        <v>90000</v>
      </c>
      <c r="G18" s="62"/>
    </row>
    <row r="19" spans="1:7" ht="17.25" customHeight="1">
      <c r="A19" s="57"/>
      <c r="B19" s="85" t="s">
        <v>50</v>
      </c>
      <c r="C19" s="86">
        <v>1</v>
      </c>
      <c r="D19" s="83">
        <v>80000</v>
      </c>
      <c r="E19" s="84">
        <v>90000</v>
      </c>
      <c r="F19" s="84">
        <v>90000</v>
      </c>
      <c r="G19" s="62"/>
    </row>
    <row r="20" spans="1:7" ht="17.25" customHeight="1">
      <c r="A20" s="57"/>
      <c r="B20" s="81" t="s">
        <v>17</v>
      </c>
      <c r="C20" s="82">
        <v>1</v>
      </c>
      <c r="D20" s="83">
        <v>73000</v>
      </c>
      <c r="E20" s="84">
        <v>86000</v>
      </c>
      <c r="F20" s="84">
        <v>86000</v>
      </c>
      <c r="G20" s="62"/>
    </row>
    <row r="21" spans="1:7" ht="17.25" customHeight="1">
      <c r="A21" s="57"/>
      <c r="B21" s="81" t="s">
        <v>17</v>
      </c>
      <c r="C21" s="82">
        <v>1</v>
      </c>
      <c r="D21" s="83"/>
      <c r="E21" s="84">
        <v>81000</v>
      </c>
      <c r="F21" s="84">
        <v>81000</v>
      </c>
      <c r="G21" s="62"/>
    </row>
    <row r="22" spans="1:7" ht="17.25" customHeight="1">
      <c r="A22" s="57"/>
      <c r="B22" s="81" t="s">
        <v>62</v>
      </c>
      <c r="C22" s="82">
        <v>1</v>
      </c>
      <c r="D22" s="83"/>
      <c r="E22" s="84">
        <v>90000</v>
      </c>
      <c r="F22" s="84">
        <v>90000</v>
      </c>
      <c r="G22" s="62"/>
    </row>
    <row r="23" spans="1:7" ht="17.25" customHeight="1">
      <c r="A23" s="57"/>
      <c r="B23" s="81" t="s">
        <v>63</v>
      </c>
      <c r="C23" s="82">
        <v>1</v>
      </c>
      <c r="D23" s="83"/>
      <c r="E23" s="84">
        <v>90000</v>
      </c>
      <c r="F23" s="84">
        <v>90000</v>
      </c>
      <c r="G23" s="62"/>
    </row>
    <row r="24" spans="1:7" ht="17.25" customHeight="1">
      <c r="A24" s="57"/>
      <c r="B24" s="81" t="s">
        <v>64</v>
      </c>
      <c r="C24" s="82">
        <v>1</v>
      </c>
      <c r="D24" s="83"/>
      <c r="E24" s="84">
        <v>90000</v>
      </c>
      <c r="F24" s="84">
        <v>90000</v>
      </c>
      <c r="G24" s="62"/>
    </row>
    <row r="25" spans="2:8" ht="15" customHeight="1">
      <c r="B25" s="87" t="s">
        <v>29</v>
      </c>
      <c r="C25" s="83">
        <f>SUM(C15:C24)</f>
        <v>18</v>
      </c>
      <c r="D25" s="83">
        <v>583000</v>
      </c>
      <c r="E25" s="84">
        <f>SUM(E15:E24)</f>
        <v>1012000</v>
      </c>
      <c r="F25" s="84">
        <f>SUM(F15:F24)</f>
        <v>1012000</v>
      </c>
      <c r="G25" s="62"/>
      <c r="H25" s="79"/>
    </row>
    <row r="26" spans="6:7" ht="15" customHeight="1">
      <c r="F26" s="62"/>
      <c r="G26" s="62"/>
    </row>
    <row r="27" spans="6:7" ht="12.75">
      <c r="F27" s="79"/>
      <c r="G27" s="79"/>
    </row>
  </sheetData>
  <sheetProtection/>
  <mergeCells count="11">
    <mergeCell ref="A9:E9"/>
    <mergeCell ref="A10:E10"/>
    <mergeCell ref="B13:B14"/>
    <mergeCell ref="E13:E14"/>
    <mergeCell ref="D1:F1"/>
    <mergeCell ref="D2:F2"/>
    <mergeCell ref="C13:C14"/>
    <mergeCell ref="D13:D14"/>
    <mergeCell ref="F13:F14"/>
    <mergeCell ref="A6:E6"/>
    <mergeCell ref="A7:E7"/>
  </mergeCells>
  <printOptions/>
  <pageMargins left="0.99" right="0.21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.57421875" style="49" customWidth="1"/>
    <col min="2" max="2" width="26.421875" style="49" customWidth="1"/>
    <col min="3" max="3" width="21.28125" style="49" customWidth="1"/>
    <col min="4" max="4" width="14.28125" style="49" customWidth="1"/>
    <col min="5" max="5" width="18.421875" style="49" customWidth="1"/>
    <col min="6" max="6" width="13.140625" style="49" customWidth="1"/>
    <col min="7" max="7" width="11.28125" style="49" bestFit="1" customWidth="1"/>
    <col min="8" max="8" width="9.140625" style="49" customWidth="1"/>
    <col min="9" max="9" width="11.28125" style="49" bestFit="1" customWidth="1"/>
    <col min="10" max="16384" width="9.140625" style="49" customWidth="1"/>
  </cols>
  <sheetData>
    <row r="1" spans="4:6" ht="12.75">
      <c r="D1" s="144"/>
      <c r="E1" s="144"/>
      <c r="F1" s="144"/>
    </row>
    <row r="2" spans="4:6" ht="12.75">
      <c r="D2" s="148"/>
      <c r="E2" s="148"/>
      <c r="F2" s="148"/>
    </row>
    <row r="3" spans="4:5" ht="12.75">
      <c r="D3" s="50"/>
      <c r="E3" s="50"/>
    </row>
    <row r="4" spans="4:5" s="51" customFormat="1" ht="12.75">
      <c r="D4" s="52"/>
      <c r="E4" s="52"/>
    </row>
    <row r="6" s="53" customFormat="1" ht="15.75">
      <c r="B6" s="53" t="s">
        <v>59</v>
      </c>
    </row>
    <row r="7" spans="1:5" ht="9" customHeight="1">
      <c r="A7" s="143"/>
      <c r="B7" s="143"/>
      <c r="C7" s="143"/>
      <c r="D7" s="143"/>
      <c r="E7" s="143"/>
    </row>
    <row r="8" spans="1:5" s="51" customFormat="1" ht="16.5" customHeight="1">
      <c r="A8" s="55"/>
      <c r="B8" s="56"/>
      <c r="C8" s="55"/>
      <c r="D8" s="55"/>
      <c r="E8" s="55"/>
    </row>
    <row r="9" spans="1:5" ht="15.75" customHeight="1">
      <c r="A9" s="149" t="s">
        <v>51</v>
      </c>
      <c r="B9" s="149"/>
      <c r="C9" s="149"/>
      <c r="D9" s="149"/>
      <c r="E9" s="149"/>
    </row>
    <row r="10" spans="1:5" ht="12.75">
      <c r="A10" s="149" t="s">
        <v>35</v>
      </c>
      <c r="B10" s="149"/>
      <c r="C10" s="149"/>
      <c r="D10" s="149"/>
      <c r="E10" s="149"/>
    </row>
    <row r="11" spans="2:5" ht="15.75">
      <c r="B11" s="151"/>
      <c r="C11" s="151"/>
      <c r="E11" s="57"/>
    </row>
    <row r="12" ht="12.75">
      <c r="A12" s="49" t="s">
        <v>0</v>
      </c>
    </row>
    <row r="13" ht="12.75">
      <c r="E13" s="58"/>
    </row>
    <row r="14" spans="2:5" ht="15" customHeight="1">
      <c r="B14" s="145" t="s">
        <v>31</v>
      </c>
      <c r="C14" s="145" t="s">
        <v>32</v>
      </c>
      <c r="D14" s="145" t="s">
        <v>44</v>
      </c>
      <c r="E14" s="145" t="s">
        <v>106</v>
      </c>
    </row>
    <row r="15" spans="2:5" ht="36" customHeight="1">
      <c r="B15" s="146"/>
      <c r="C15" s="146"/>
      <c r="D15" s="147"/>
      <c r="E15" s="147"/>
    </row>
    <row r="16" spans="2:6" ht="15" customHeight="1">
      <c r="B16" s="59" t="s">
        <v>52</v>
      </c>
      <c r="C16" s="60">
        <v>1</v>
      </c>
      <c r="D16" s="61">
        <v>96000</v>
      </c>
      <c r="E16" s="61">
        <v>132000</v>
      </c>
      <c r="F16" s="62"/>
    </row>
    <row r="17" spans="2:6" ht="15" customHeight="1">
      <c r="B17" s="63" t="s">
        <v>53</v>
      </c>
      <c r="C17" s="60">
        <v>1</v>
      </c>
      <c r="D17" s="61">
        <v>79500</v>
      </c>
      <c r="E17" s="61">
        <v>96000</v>
      </c>
      <c r="F17" s="62"/>
    </row>
    <row r="18" spans="2:6" ht="15" customHeight="1">
      <c r="B18" s="64" t="s">
        <v>54</v>
      </c>
      <c r="C18" s="60">
        <v>1</v>
      </c>
      <c r="D18" s="61">
        <v>85000</v>
      </c>
      <c r="E18" s="61">
        <v>102000</v>
      </c>
      <c r="F18" s="62"/>
    </row>
    <row r="19" spans="2:6" ht="15" customHeight="1">
      <c r="B19" s="65" t="s">
        <v>55</v>
      </c>
      <c r="C19" s="66">
        <v>1</v>
      </c>
      <c r="D19" s="67">
        <v>74500</v>
      </c>
      <c r="E19" s="67">
        <v>90000</v>
      </c>
      <c r="F19" s="62"/>
    </row>
    <row r="20" spans="2:6" s="58" customFormat="1" ht="15" customHeight="1">
      <c r="B20" s="65" t="s">
        <v>56</v>
      </c>
      <c r="C20" s="68">
        <v>1</v>
      </c>
      <c r="D20" s="67">
        <v>74500</v>
      </c>
      <c r="E20" s="67">
        <v>90000</v>
      </c>
      <c r="F20" s="69"/>
    </row>
    <row r="21" spans="2:6" s="58" customFormat="1" ht="15" customHeight="1">
      <c r="B21" s="65" t="s">
        <v>57</v>
      </c>
      <c r="C21" s="68">
        <v>1</v>
      </c>
      <c r="D21" s="67">
        <v>74500</v>
      </c>
      <c r="E21" s="67">
        <v>90000</v>
      </c>
      <c r="F21" s="69"/>
    </row>
    <row r="22" spans="2:6" s="58" customFormat="1" ht="15.75" customHeight="1">
      <c r="B22" s="70" t="s">
        <v>29</v>
      </c>
      <c r="C22" s="71">
        <f>SUM(C6:C21)</f>
        <v>6</v>
      </c>
      <c r="D22" s="72">
        <v>484000</v>
      </c>
      <c r="E22" s="72">
        <f>SUM(E16:E21)</f>
        <v>600000</v>
      </c>
      <c r="F22" s="69"/>
    </row>
    <row r="23" spans="2:6" s="58" customFormat="1" ht="15" customHeight="1">
      <c r="B23" s="73"/>
      <c r="C23" s="74"/>
      <c r="D23" s="75"/>
      <c r="E23" s="75"/>
      <c r="F23" s="69"/>
    </row>
    <row r="24" spans="2:6" s="58" customFormat="1" ht="12.75">
      <c r="B24" s="73"/>
      <c r="C24" s="74"/>
      <c r="D24" s="75"/>
      <c r="E24" s="75"/>
      <c r="F24" s="69"/>
    </row>
    <row r="25" spans="2:6" s="58" customFormat="1" ht="15" customHeight="1">
      <c r="B25" s="73"/>
      <c r="C25" s="74"/>
      <c r="D25" s="75"/>
      <c r="E25" s="75"/>
      <c r="F25" s="69"/>
    </row>
    <row r="26" spans="2:6" s="58" customFormat="1" ht="15" customHeight="1">
      <c r="B26" s="73"/>
      <c r="C26" s="74"/>
      <c r="D26" s="75"/>
      <c r="E26" s="75"/>
      <c r="F26" s="69"/>
    </row>
    <row r="27" spans="2:6" s="58" customFormat="1" ht="15" customHeight="1">
      <c r="B27" s="73"/>
      <c r="C27" s="74"/>
      <c r="D27" s="75"/>
      <c r="E27" s="75"/>
      <c r="F27" s="69"/>
    </row>
    <row r="28" spans="2:6" s="58" customFormat="1" ht="15" customHeight="1">
      <c r="B28" s="73"/>
      <c r="C28" s="74"/>
      <c r="D28" s="75"/>
      <c r="E28" s="75"/>
      <c r="F28" s="69"/>
    </row>
    <row r="29" spans="2:6" s="58" customFormat="1" ht="15" customHeight="1">
      <c r="B29" s="73"/>
      <c r="C29" s="74"/>
      <c r="D29" s="75"/>
      <c r="E29" s="75"/>
      <c r="F29" s="69"/>
    </row>
    <row r="30" spans="2:6" s="58" customFormat="1" ht="15" customHeight="1">
      <c r="B30" s="73"/>
      <c r="C30" s="74"/>
      <c r="D30" s="75"/>
      <c r="E30" s="75"/>
      <c r="F30" s="69"/>
    </row>
    <row r="31" spans="2:6" s="58" customFormat="1" ht="15" customHeight="1">
      <c r="B31" s="73"/>
      <c r="C31" s="74"/>
      <c r="D31" s="75"/>
      <c r="E31" s="75"/>
      <c r="F31" s="69"/>
    </row>
    <row r="32" spans="2:6" s="58" customFormat="1" ht="15" customHeight="1">
      <c r="B32" s="73"/>
      <c r="C32" s="74"/>
      <c r="D32" s="75"/>
      <c r="E32" s="75"/>
      <c r="F32" s="69"/>
    </row>
    <row r="33" spans="2:6" s="58" customFormat="1" ht="15" customHeight="1">
      <c r="B33" s="73"/>
      <c r="C33" s="74"/>
      <c r="D33" s="75"/>
      <c r="E33" s="75"/>
      <c r="F33" s="69"/>
    </row>
    <row r="34" spans="2:9" s="58" customFormat="1" ht="15.75">
      <c r="B34" s="76"/>
      <c r="C34" s="76"/>
      <c r="D34" s="77"/>
      <c r="E34" s="77"/>
      <c r="F34" s="69"/>
      <c r="G34" s="78"/>
      <c r="I34" s="78"/>
    </row>
    <row r="36" spans="5:6" ht="12.75">
      <c r="E36" s="62"/>
      <c r="F36" s="79"/>
    </row>
    <row r="37" spans="5:6" ht="12.75">
      <c r="E37" s="62"/>
      <c r="F37" s="79"/>
    </row>
    <row r="38" spans="5:6" ht="12.75">
      <c r="E38" s="62"/>
      <c r="F38" s="79"/>
    </row>
  </sheetData>
  <sheetProtection/>
  <mergeCells count="10">
    <mergeCell ref="B14:B15"/>
    <mergeCell ref="C14:C15"/>
    <mergeCell ref="D14:D15"/>
    <mergeCell ref="E14:E15"/>
    <mergeCell ref="D1:F1"/>
    <mergeCell ref="D2:F2"/>
    <mergeCell ref="A7:E7"/>
    <mergeCell ref="A9:E9"/>
    <mergeCell ref="A10:E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2018-12-19T11:37:11Z</cp:lastPrinted>
  <dcterms:created xsi:type="dcterms:W3CDTF">1996-10-14T23:33:28Z</dcterms:created>
  <dcterms:modified xsi:type="dcterms:W3CDTF">2018-12-26T06:28:47Z</dcterms:modified>
  <cp:category/>
  <cp:version/>
  <cp:contentType/>
  <cp:contentStatus/>
</cp:coreProperties>
</file>